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\Reemplazar Volumen 1\"/>
    </mc:Choice>
  </mc:AlternateContent>
  <bookViews>
    <workbookView xWindow="0" yWindow="0" windowWidth="21600" windowHeight="10425"/>
  </bookViews>
  <sheets>
    <sheet name="Cuadro 5" sheetId="1" r:id="rId1"/>
  </sheets>
  <definedNames>
    <definedName name="_xlnm.Print_Area" localSheetId="0">'Cuadro 5'!$A$1:$H$20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1" i="1" l="1"/>
  <c r="E6" i="1"/>
  <c r="E17" i="1" l="1"/>
  <c r="E7" i="1"/>
  <c r="E8" i="1"/>
  <c r="H8" i="1" s="1"/>
  <c r="E9" i="1"/>
  <c r="E10" i="1"/>
  <c r="E12" i="1"/>
  <c r="E13" i="1"/>
  <c r="E15" i="1"/>
  <c r="E16" i="1"/>
  <c r="E18" i="1"/>
  <c r="F5" i="1"/>
  <c r="E5" i="1" l="1"/>
  <c r="G5" i="1"/>
  <c r="D5" i="1"/>
  <c r="C5" i="1"/>
  <c r="B5" i="1"/>
  <c r="H5" i="1" l="1"/>
  <c r="H15" i="1"/>
  <c r="H7" i="1" l="1"/>
  <c r="H18" i="1" l="1"/>
  <c r="H17" i="1"/>
  <c r="H16" i="1"/>
  <c r="H13" i="1"/>
  <c r="H12" i="1"/>
  <c r="H11" i="1"/>
  <c r="H10" i="1"/>
  <c r="H9" i="1"/>
  <c r="H6" i="1"/>
</calcChain>
</file>

<file path=xl/sharedStrings.xml><?xml version="1.0" encoding="utf-8"?>
<sst xmlns="http://schemas.openxmlformats.org/spreadsheetml/2006/main" count="30" uniqueCount="24">
  <si>
    <t>Total</t>
  </si>
  <si>
    <t>Menos de 0.10 de hectárea</t>
  </si>
  <si>
    <t>0.10 de hectárea y más</t>
  </si>
  <si>
    <t xml:space="preserve">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</si>
  <si>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</si>
  <si>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</si>
  <si>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</si>
  <si>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</si>
  <si>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</si>
  <si>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</si>
  <si>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</si>
  <si>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</si>
  <si>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</si>
  <si>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</si>
  <si>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</si>
  <si>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</si>
  <si>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 y comarca indígena</t>
  </si>
  <si>
    <t>Explotaciones</t>
  </si>
  <si>
    <t>Variación porcentual</t>
  </si>
  <si>
    <t xml:space="preserve">  Cuadro 5. EXPLOTACIONES AGROPECUARIAS EN LA REPÚBLICA, POR TAMAÑO, SEGÚN PROVINCIA Y COMARCA INDÍGENA:  CENSOS 2011 Y 2024</t>
  </si>
  <si>
    <t>..</t>
  </si>
  <si>
    <t>..   Dato no aplicable al grupo o categoría.</t>
  </si>
  <si>
    <t>Panamá Oeste (1)</t>
  </si>
  <si>
    <t>(1) Provincia creada mediante la Ley No. 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</si>
</sst>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1" fillId="0" borderId="2" xfId="0" applyFont="1" applyBorder="1" applyAlignment="1">
      <alignment vertical="center"/>
    </xf>
    <xf numFmtId="164" fontId="0" fillId="0" borderId="0" xfId="0" applyNumberFormat="1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0" fillId="0" borderId="2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indent="3"/>
    </xf>
    <xf numFmtId="0" fontId="0" fillId="0" borderId="0" xfId="0" applyFont="1" applyAlignment="1">
      <alignment horizontal="right"/>
    </xf>
    <xf numFmtId="3" fontId="0" fillId="0" borderId="0" xfId="0" applyNumberFormat="1" applyFont="1"/>
    <xf numFmtId="3" fontId="0" fillId="0" borderId="3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3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164" fontId="0" fillId="0" borderId="6" xfId="0" applyNumberFormat="1" applyFont="1" applyBorder="1" applyAlignment="1">
      <alignment horizontal="right" vertical="center"/>
    </xf>
    <xf numFmtId="0" fontId="3" fillId="3" borderId="0" xfId="0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topLeftCell="A10" zoomScale="95" zoomScaleNormal="95" zoomScaleSheetLayoutView="100" workbookViewId="0">
      <selection activeCell="L14" sqref="L14"/>
    </sheetView>
  </sheetViews>
  <sheetFormatPr baseColWidth="10" defaultColWidth="11.42578125" defaultRowHeight="12.75" x14ac:dyDescent="0.2"/>
  <cols>
    <col min="1" max="1" width="24" style="1" customWidth="1"/>
    <col min="2" max="7" width="12.85546875" style="1" customWidth="1"/>
    <col min="8" max="8" width="12.140625" style="1" customWidth="1"/>
    <col min="9" max="16384" width="11.42578125" style="1"/>
  </cols>
  <sheetData>
    <row r="1" spans="1:14" ht="60" customHeight="1" x14ac:dyDescent="0.2">
      <c r="A1" s="25" t="s">
        <v>19</v>
      </c>
      <c r="B1" s="26"/>
      <c r="C1" s="26"/>
      <c r="D1" s="26"/>
      <c r="E1" s="26"/>
      <c r="F1" s="26"/>
      <c r="G1" s="26"/>
      <c r="H1" s="27"/>
    </row>
    <row r="2" spans="1:14" ht="30" customHeight="1" x14ac:dyDescent="0.2">
      <c r="A2" s="28" t="s">
        <v>16</v>
      </c>
      <c r="B2" s="29" t="s">
        <v>17</v>
      </c>
      <c r="C2" s="29"/>
      <c r="D2" s="29"/>
      <c r="E2" s="29"/>
      <c r="F2" s="29"/>
      <c r="G2" s="29"/>
      <c r="H2" s="30" t="s">
        <v>18</v>
      </c>
    </row>
    <row r="3" spans="1:14" ht="30" customHeight="1" x14ac:dyDescent="0.2">
      <c r="A3" s="28"/>
      <c r="B3" s="29">
        <v>2011</v>
      </c>
      <c r="C3" s="29"/>
      <c r="D3" s="29"/>
      <c r="E3" s="29">
        <v>2024</v>
      </c>
      <c r="F3" s="29"/>
      <c r="G3" s="29"/>
      <c r="H3" s="30"/>
    </row>
    <row r="4" spans="1:14" ht="50.1" customHeight="1" x14ac:dyDescent="0.2">
      <c r="A4" s="28"/>
      <c r="B4" s="21" t="s">
        <v>0</v>
      </c>
      <c r="C4" s="22" t="s">
        <v>1</v>
      </c>
      <c r="D4" s="22" t="s">
        <v>2</v>
      </c>
      <c r="E4" s="21" t="s">
        <v>0</v>
      </c>
      <c r="F4" s="22" t="s">
        <v>1</v>
      </c>
      <c r="G4" s="22" t="s">
        <v>2</v>
      </c>
      <c r="H4" s="30"/>
    </row>
    <row r="5" spans="1:14" ht="39.950000000000003" customHeight="1" x14ac:dyDescent="0.2">
      <c r="A5" s="2" t="s">
        <v>3</v>
      </c>
      <c r="B5" s="16">
        <f t="shared" ref="B5:G5" si="0">SUM(B6:B18)</f>
        <v>248560</v>
      </c>
      <c r="C5" s="16">
        <f t="shared" si="0"/>
        <v>88675</v>
      </c>
      <c r="D5" s="16">
        <f t="shared" si="0"/>
        <v>159885</v>
      </c>
      <c r="E5" s="16">
        <f>SUM(E6:E18)</f>
        <v>285331</v>
      </c>
      <c r="F5" s="16">
        <f>SUM(F6:F18)</f>
        <v>85664</v>
      </c>
      <c r="G5" s="16">
        <f t="shared" si="0"/>
        <v>199667</v>
      </c>
      <c r="H5" s="17">
        <f>((E5/B5)-1)*100</f>
        <v>14.793611200514967</v>
      </c>
      <c r="I5" s="4"/>
      <c r="J5" s="4"/>
      <c r="K5" s="4"/>
      <c r="L5" s="9"/>
      <c r="M5" s="9"/>
      <c r="N5" s="9"/>
    </row>
    <row r="6" spans="1:14" ht="39.950000000000003" customHeight="1" x14ac:dyDescent="0.2">
      <c r="A6" s="6" t="s">
        <v>4</v>
      </c>
      <c r="B6" s="12">
        <v>8273</v>
      </c>
      <c r="C6" s="12">
        <v>2931</v>
      </c>
      <c r="D6" s="12">
        <v>5342</v>
      </c>
      <c r="E6" s="12">
        <f>SUM(F6:G6)</f>
        <v>12014</v>
      </c>
      <c r="F6" s="12">
        <v>3520</v>
      </c>
      <c r="G6" s="12">
        <v>8494</v>
      </c>
      <c r="H6" s="18">
        <f t="shared" ref="H6:H18" si="1">((E6/B6)-1)*100</f>
        <v>45.219388371811917</v>
      </c>
      <c r="I6" s="4"/>
      <c r="J6" s="5"/>
      <c r="K6" s="3"/>
    </row>
    <row r="7" spans="1:14" ht="39.950000000000003" customHeight="1" x14ac:dyDescent="0.2">
      <c r="A7" s="14" t="s">
        <v>5</v>
      </c>
      <c r="B7" s="12">
        <v>33806</v>
      </c>
      <c r="C7" s="12">
        <v>9524</v>
      </c>
      <c r="D7" s="12">
        <v>24282</v>
      </c>
      <c r="E7" s="12">
        <f t="shared" ref="E7:E18" si="2">SUM(F7:G7)</f>
        <v>36725</v>
      </c>
      <c r="F7" s="12">
        <v>8700</v>
      </c>
      <c r="G7" s="12">
        <v>28025</v>
      </c>
      <c r="H7" s="18">
        <f>((E7/B7)-1)*100</f>
        <v>8.6345619120866033</v>
      </c>
      <c r="I7" s="4"/>
      <c r="J7" s="5"/>
      <c r="K7" s="3"/>
    </row>
    <row r="8" spans="1:14" ht="39.950000000000003" customHeight="1" x14ac:dyDescent="0.2">
      <c r="A8" s="14" t="s">
        <v>6</v>
      </c>
      <c r="B8" s="12">
        <v>12159</v>
      </c>
      <c r="C8" s="12">
        <v>5711</v>
      </c>
      <c r="D8" s="12">
        <v>6448</v>
      </c>
      <c r="E8" s="12">
        <f t="shared" si="2"/>
        <v>13323</v>
      </c>
      <c r="F8" s="12">
        <v>3725</v>
      </c>
      <c r="G8" s="12">
        <v>9598</v>
      </c>
      <c r="H8" s="18">
        <f>((E8/B8)-1)*100</f>
        <v>9.5731556871453183</v>
      </c>
      <c r="I8" s="4"/>
      <c r="J8" s="5"/>
      <c r="K8" s="3"/>
    </row>
    <row r="9" spans="1:14" ht="39.950000000000003" customHeight="1" x14ac:dyDescent="0.2">
      <c r="A9" s="14" t="s">
        <v>7</v>
      </c>
      <c r="B9" s="12">
        <v>35528</v>
      </c>
      <c r="C9" s="12">
        <v>13259</v>
      </c>
      <c r="D9" s="12">
        <v>22269</v>
      </c>
      <c r="E9" s="12">
        <f t="shared" si="2"/>
        <v>52158</v>
      </c>
      <c r="F9" s="12">
        <v>21601</v>
      </c>
      <c r="G9" s="12">
        <v>30557</v>
      </c>
      <c r="H9" s="18">
        <f t="shared" si="1"/>
        <v>46.808151317270877</v>
      </c>
      <c r="I9" s="4"/>
      <c r="J9" s="5"/>
      <c r="K9" s="3"/>
    </row>
    <row r="10" spans="1:14" ht="39.950000000000003" customHeight="1" x14ac:dyDescent="0.2">
      <c r="A10" s="14" t="s">
        <v>8</v>
      </c>
      <c r="B10" s="12">
        <v>7035</v>
      </c>
      <c r="C10" s="12">
        <v>767</v>
      </c>
      <c r="D10" s="12">
        <v>6268</v>
      </c>
      <c r="E10" s="12">
        <f t="shared" si="2"/>
        <v>10695</v>
      </c>
      <c r="F10" s="12">
        <v>1270</v>
      </c>
      <c r="G10" s="12">
        <v>9425</v>
      </c>
      <c r="H10" s="18">
        <f t="shared" si="1"/>
        <v>52.025586353944561</v>
      </c>
      <c r="I10" s="4"/>
      <c r="J10" s="5"/>
      <c r="K10" s="3"/>
    </row>
    <row r="11" spans="1:14" ht="39.950000000000003" customHeight="1" x14ac:dyDescent="0.2">
      <c r="A11" s="14" t="s">
        <v>9</v>
      </c>
      <c r="B11" s="12">
        <v>16018</v>
      </c>
      <c r="C11" s="12">
        <v>4516</v>
      </c>
      <c r="D11" s="12">
        <v>11502</v>
      </c>
      <c r="E11" s="12">
        <f>SUM(F11:G11)</f>
        <v>14861</v>
      </c>
      <c r="F11" s="12">
        <v>3187</v>
      </c>
      <c r="G11" s="12">
        <v>11674</v>
      </c>
      <c r="H11" s="18">
        <f t="shared" si="1"/>
        <v>-7.2231239855162883</v>
      </c>
      <c r="I11" s="4"/>
      <c r="J11" s="5"/>
      <c r="K11" s="3"/>
    </row>
    <row r="12" spans="1:14" ht="39.950000000000003" customHeight="1" x14ac:dyDescent="0.2">
      <c r="A12" s="14" t="s">
        <v>10</v>
      </c>
      <c r="B12" s="12">
        <v>14646</v>
      </c>
      <c r="C12" s="12">
        <v>3414</v>
      </c>
      <c r="D12" s="12">
        <v>11232</v>
      </c>
      <c r="E12" s="12">
        <f t="shared" si="2"/>
        <v>17776</v>
      </c>
      <c r="F12" s="12">
        <v>5412</v>
      </c>
      <c r="G12" s="12">
        <v>12364</v>
      </c>
      <c r="H12" s="18">
        <f t="shared" si="1"/>
        <v>21.371022804861404</v>
      </c>
      <c r="I12" s="4"/>
      <c r="J12" s="5"/>
      <c r="K12" s="3"/>
    </row>
    <row r="13" spans="1:14" ht="39.950000000000003" customHeight="1" x14ac:dyDescent="0.2">
      <c r="A13" s="14" t="s">
        <v>11</v>
      </c>
      <c r="B13" s="12">
        <v>57899</v>
      </c>
      <c r="C13" s="12">
        <v>37743</v>
      </c>
      <c r="D13" s="12">
        <v>20156</v>
      </c>
      <c r="E13" s="12">
        <f t="shared" si="2"/>
        <v>26653</v>
      </c>
      <c r="F13" s="12">
        <v>14900</v>
      </c>
      <c r="G13" s="12">
        <v>11753</v>
      </c>
      <c r="H13" s="18">
        <f t="shared" si="1"/>
        <v>-53.966389747664032</v>
      </c>
      <c r="I13" s="4"/>
      <c r="J13" s="5"/>
      <c r="K13" s="3"/>
    </row>
    <row r="14" spans="1:14" ht="39.950000000000003" customHeight="1" x14ac:dyDescent="0.2">
      <c r="A14" s="14" t="s">
        <v>22</v>
      </c>
      <c r="B14" s="10" t="s">
        <v>20</v>
      </c>
      <c r="C14" s="10" t="s">
        <v>20</v>
      </c>
      <c r="D14" s="10" t="s">
        <v>20</v>
      </c>
      <c r="E14" s="12">
        <f>SUM(F14:G14)</f>
        <v>29540</v>
      </c>
      <c r="F14" s="12">
        <v>16174</v>
      </c>
      <c r="G14" s="12">
        <v>13366</v>
      </c>
      <c r="H14" s="11" t="s">
        <v>20</v>
      </c>
      <c r="I14" s="4"/>
      <c r="J14" s="5"/>
      <c r="K14" s="3"/>
    </row>
    <row r="15" spans="1:14" ht="39.950000000000003" customHeight="1" x14ac:dyDescent="0.2">
      <c r="A15" s="14" t="s">
        <v>12</v>
      </c>
      <c r="B15" s="12">
        <v>37377</v>
      </c>
      <c r="C15" s="12">
        <v>9599</v>
      </c>
      <c r="D15" s="12">
        <v>27778</v>
      </c>
      <c r="E15" s="12">
        <f t="shared" si="2"/>
        <v>34272</v>
      </c>
      <c r="F15" s="12">
        <v>5586</v>
      </c>
      <c r="G15" s="12">
        <v>28686</v>
      </c>
      <c r="H15" s="18">
        <f>((E15/B15)-1)*100</f>
        <v>-8.3072477726944367</v>
      </c>
      <c r="I15" s="4"/>
      <c r="J15" s="5"/>
      <c r="K15" s="3"/>
    </row>
    <row r="16" spans="1:14" ht="39.950000000000003" customHeight="1" x14ac:dyDescent="0.2">
      <c r="A16" s="14" t="s">
        <v>13</v>
      </c>
      <c r="B16" s="12">
        <v>3237</v>
      </c>
      <c r="C16" s="12">
        <v>119</v>
      </c>
      <c r="D16" s="12">
        <v>3118</v>
      </c>
      <c r="E16" s="12">
        <f t="shared" si="2"/>
        <v>3059</v>
      </c>
      <c r="F16" s="12">
        <v>159</v>
      </c>
      <c r="G16" s="12">
        <v>2900</v>
      </c>
      <c r="H16" s="18">
        <f t="shared" si="1"/>
        <v>-5.4989187519308036</v>
      </c>
      <c r="I16" s="4"/>
      <c r="J16" s="5"/>
      <c r="K16" s="3"/>
    </row>
    <row r="17" spans="1:11" ht="39.950000000000003" customHeight="1" x14ac:dyDescent="0.2">
      <c r="A17" s="14" t="s">
        <v>14</v>
      </c>
      <c r="B17" s="12">
        <v>1583</v>
      </c>
      <c r="C17" s="12">
        <v>20</v>
      </c>
      <c r="D17" s="12">
        <v>1563</v>
      </c>
      <c r="E17" s="12">
        <f>SUM(F17:G17)</f>
        <v>2318</v>
      </c>
      <c r="F17" s="12">
        <v>18</v>
      </c>
      <c r="G17" s="12">
        <v>2300</v>
      </c>
      <c r="H17" s="18">
        <f t="shared" si="1"/>
        <v>46.430827542640564</v>
      </c>
      <c r="I17" s="4"/>
      <c r="J17" s="5"/>
      <c r="K17" s="3"/>
    </row>
    <row r="18" spans="1:11" ht="39.950000000000003" customHeight="1" x14ac:dyDescent="0.2">
      <c r="A18" s="15" t="s">
        <v>15</v>
      </c>
      <c r="B18" s="13">
        <v>20999</v>
      </c>
      <c r="C18" s="13">
        <v>1072</v>
      </c>
      <c r="D18" s="13">
        <v>19927</v>
      </c>
      <c r="E18" s="13">
        <f t="shared" si="2"/>
        <v>31937</v>
      </c>
      <c r="F18" s="13">
        <v>1412</v>
      </c>
      <c r="G18" s="13">
        <v>30525</v>
      </c>
      <c r="H18" s="19">
        <f t="shared" si="1"/>
        <v>52.088194675936947</v>
      </c>
      <c r="I18" s="4"/>
      <c r="J18" s="5"/>
      <c r="K18" s="3"/>
    </row>
    <row r="19" spans="1:11" ht="20.100000000000001" customHeight="1" x14ac:dyDescent="0.2">
      <c r="A19" s="23" t="s">
        <v>23</v>
      </c>
      <c r="B19" s="24"/>
      <c r="C19" s="24"/>
      <c r="D19" s="24"/>
      <c r="E19" s="24"/>
      <c r="F19" s="24"/>
      <c r="G19" s="24"/>
      <c r="H19" s="23"/>
    </row>
    <row r="20" spans="1:11" ht="20.100000000000001" customHeight="1" x14ac:dyDescent="0.2">
      <c r="A20" s="23" t="s">
        <v>21</v>
      </c>
      <c r="B20" s="24"/>
      <c r="C20" s="24"/>
      <c r="D20" s="24"/>
      <c r="E20" s="24"/>
      <c r="F20" s="24"/>
      <c r="G20" s="24"/>
      <c r="H20" s="23"/>
    </row>
    <row r="21" spans="1:11" ht="25.5" customHeight="1" x14ac:dyDescent="0.2">
      <c r="A21" s="23"/>
      <c r="B21" s="23"/>
      <c r="C21" s="23"/>
      <c r="D21" s="23"/>
      <c r="E21" s="23"/>
      <c r="F21" s="23"/>
      <c r="G21" s="23"/>
      <c r="H21" s="23"/>
    </row>
    <row r="22" spans="1:11" x14ac:dyDescent="0.2">
      <c r="A22" s="7"/>
      <c r="B22" s="8"/>
      <c r="C22" s="9"/>
      <c r="D22" s="9"/>
      <c r="E22" s="8"/>
      <c r="F22" s="9"/>
      <c r="G22" s="9"/>
      <c r="H22" s="9"/>
    </row>
    <row r="23" spans="1:11" x14ac:dyDescent="0.2">
      <c r="B23" s="8"/>
      <c r="C23" s="9"/>
      <c r="D23" s="9"/>
      <c r="E23" s="8"/>
      <c r="F23" s="9"/>
      <c r="G23" s="9"/>
      <c r="H23" s="9"/>
    </row>
    <row r="24" spans="1:11" x14ac:dyDescent="0.2">
      <c r="A24" s="20"/>
      <c r="B24" s="8"/>
      <c r="C24" s="9"/>
      <c r="D24" s="9"/>
      <c r="E24" s="8"/>
      <c r="F24" s="9"/>
      <c r="G24" s="9"/>
      <c r="H24" s="9"/>
    </row>
    <row r="25" spans="1:11" x14ac:dyDescent="0.2">
      <c r="A25" s="20"/>
    </row>
  </sheetData>
  <mergeCells count="9">
    <mergeCell ref="A20:H20"/>
    <mergeCell ref="A21:H21"/>
    <mergeCell ref="A1:H1"/>
    <mergeCell ref="A2:A4"/>
    <mergeCell ref="B2:G2"/>
    <mergeCell ref="H2:H4"/>
    <mergeCell ref="B3:D3"/>
    <mergeCell ref="E3:G3"/>
    <mergeCell ref="A19:H19"/>
  </mergeCells>
  <printOptions horizontalCentered="1"/>
  <pageMargins left="0.74803149606299213" right="0.74803149606299213" top="0.98425196850393704" bottom="0.98425196850393704" header="0" footer="0"/>
  <pageSetup scale="80" firstPageNumber="1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BERTA CEDEÑO</cp:lastModifiedBy>
  <cp:lastPrinted>2025-06-26T14:53:28Z</cp:lastPrinted>
  <dcterms:created xsi:type="dcterms:W3CDTF">2025-05-06T17:11:25Z</dcterms:created>
  <dcterms:modified xsi:type="dcterms:W3CDTF">2025-06-30T20:28:17Z</dcterms:modified>
</cp:coreProperties>
</file>